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ROEN\Gestao\0_RAD_Revisão\"/>
    </mc:Choice>
  </mc:AlternateContent>
  <bookViews>
    <workbookView xWindow="0" yWindow="0" windowWidth="20490" windowHeight="7620"/>
  </bookViews>
  <sheets>
    <sheet name="Planilha1 (V2)" sheetId="2" r:id="rId1"/>
    <sheet name="Plan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N7" i="2"/>
  <c r="M7" i="2"/>
  <c r="K7" i="2"/>
  <c r="D7" i="2" s="1"/>
  <c r="J7" i="2"/>
  <c r="E7" i="2"/>
  <c r="H7" i="2"/>
  <c r="G7" i="2" l="1"/>
  <c r="I7" i="2"/>
  <c r="F7" i="2"/>
  <c r="C7" i="2"/>
</calcChain>
</file>

<file path=xl/sharedStrings.xml><?xml version="1.0" encoding="utf-8"?>
<sst xmlns="http://schemas.openxmlformats.org/spreadsheetml/2006/main" count="35" uniqueCount="25">
  <si>
    <t>Cálculo</t>
  </si>
  <si>
    <t>Campus</t>
  </si>
  <si>
    <t>Nº de Professores com temporários</t>
  </si>
  <si>
    <t>EMI</t>
  </si>
  <si>
    <t>Graduação</t>
  </si>
  <si>
    <t>Pós-graduação</t>
  </si>
  <si>
    <t>lato sensu</t>
  </si>
  <si>
    <t>stricto sensu</t>
  </si>
  <si>
    <t>Educação Básica</t>
  </si>
  <si>
    <t>Educação Superior</t>
  </si>
  <si>
    <t>2018/2</t>
  </si>
  <si>
    <t>2019/1</t>
  </si>
  <si>
    <t>2019/2</t>
  </si>
  <si>
    <t>2020/1</t>
  </si>
  <si>
    <t>2020/2</t>
  </si>
  <si>
    <t>Média de Horas (60 minutos)</t>
  </si>
  <si>
    <t>Média de Horas-aula (45 minutos)</t>
  </si>
  <si>
    <t>Subsequente / concomitante</t>
  </si>
  <si>
    <t>RAP
Relação Aluno-professor
(Atual e projeção)</t>
  </si>
  <si>
    <t>Levantamento RAD</t>
  </si>
  <si>
    <t>Total</t>
  </si>
  <si>
    <t>PROEJA</t>
  </si>
  <si>
    <t>SAPUCAIA DO SUL</t>
  </si>
  <si>
    <t>OBS.: Os dados do RAP Sapucaia são projeção e não estão considerando o aluno equivalente. Considerou-se uma taxa de evasão média de 10%, tendo em vista que temos um curso na modalidade PROEJA.</t>
  </si>
  <si>
    <t>Os dados de carga horária docente refletem a projeção de execução plena de todos os cursos com oferta de vagas em 2019/1.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</si>
</sst>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>
      <selection activeCell="A10" sqref="A10"/>
    </sheetView>
  </sheetViews>
  <sheetFormatPr defaultRowHeight="15" x14ac:dyDescent="0.25"/>
  <cols>
    <col min="1" max="1" width="35.140625" customWidth="1"/>
    <col min="2" max="2" width="12.42578125" customWidth="1"/>
    <col min="3" max="4" width="12.7109375" customWidth="1"/>
    <col min="5" max="5" width="15.7109375" customWidth="1"/>
    <col min="6" max="8" width="12.7109375" customWidth="1"/>
    <col min="9" max="9" width="14.5703125" bestFit="1" customWidth="1"/>
    <col min="10" max="11" width="12.7109375" customWidth="1"/>
    <col min="12" max="12" width="15.7109375" customWidth="1"/>
    <col min="13" max="16" width="12.7109375" customWidth="1"/>
    <col min="17" max="21" width="6.85546875" bestFit="1" customWidth="1"/>
  </cols>
  <sheetData>
    <row r="1" spans="1:21" ht="28.5" x14ac:dyDescent="0.4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1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 x14ac:dyDescent="0.25">
      <c r="A3" s="18" t="s">
        <v>1</v>
      </c>
      <c r="B3" s="14" t="s">
        <v>2</v>
      </c>
      <c r="C3" s="23" t="s">
        <v>15</v>
      </c>
      <c r="D3" s="24"/>
      <c r="E3" s="24"/>
      <c r="F3" s="24"/>
      <c r="G3" s="24"/>
      <c r="H3" s="24"/>
      <c r="I3" s="25"/>
      <c r="J3" s="26" t="s">
        <v>16</v>
      </c>
      <c r="K3" s="27"/>
      <c r="L3" s="27"/>
      <c r="M3" s="27"/>
      <c r="N3" s="27"/>
      <c r="O3" s="27"/>
      <c r="P3" s="28"/>
      <c r="Q3" s="14" t="s">
        <v>18</v>
      </c>
      <c r="R3" s="14"/>
      <c r="S3" s="14"/>
      <c r="T3" s="14"/>
      <c r="U3" s="14"/>
    </row>
    <row r="4" spans="1:21" x14ac:dyDescent="0.25">
      <c r="A4" s="18"/>
      <c r="B4" s="14"/>
      <c r="C4" s="29" t="s">
        <v>8</v>
      </c>
      <c r="D4" s="29"/>
      <c r="E4" s="29"/>
      <c r="F4" s="29" t="s">
        <v>9</v>
      </c>
      <c r="G4" s="29"/>
      <c r="H4" s="29"/>
      <c r="I4" s="5" t="s">
        <v>20</v>
      </c>
      <c r="J4" s="14" t="s">
        <v>8</v>
      </c>
      <c r="K4" s="14"/>
      <c r="L4" s="14"/>
      <c r="M4" s="14" t="s">
        <v>9</v>
      </c>
      <c r="N4" s="14"/>
      <c r="O4" s="14"/>
      <c r="P4" s="15" t="s">
        <v>20</v>
      </c>
      <c r="Q4" s="14"/>
      <c r="R4" s="14"/>
      <c r="S4" s="14"/>
      <c r="T4" s="14"/>
      <c r="U4" s="14"/>
    </row>
    <row r="5" spans="1:21" x14ac:dyDescent="0.25">
      <c r="A5" s="18"/>
      <c r="B5" s="14"/>
      <c r="C5" s="13" t="s">
        <v>3</v>
      </c>
      <c r="D5" s="13" t="s">
        <v>21</v>
      </c>
      <c r="E5" s="29" t="s">
        <v>17</v>
      </c>
      <c r="F5" s="13" t="s">
        <v>4</v>
      </c>
      <c r="G5" s="30" t="s">
        <v>5</v>
      </c>
      <c r="H5" s="30"/>
      <c r="I5" s="31"/>
      <c r="J5" s="18" t="s">
        <v>3</v>
      </c>
      <c r="K5" s="19" t="s">
        <v>21</v>
      </c>
      <c r="L5" s="14" t="s">
        <v>17</v>
      </c>
      <c r="M5" s="18" t="s">
        <v>4</v>
      </c>
      <c r="N5" s="12" t="s">
        <v>5</v>
      </c>
      <c r="O5" s="12"/>
      <c r="P5" s="16"/>
      <c r="Q5" s="14"/>
      <c r="R5" s="14"/>
      <c r="S5" s="14"/>
      <c r="T5" s="14"/>
      <c r="U5" s="14"/>
    </row>
    <row r="6" spans="1:21" x14ac:dyDescent="0.25">
      <c r="A6" s="18"/>
      <c r="B6" s="14"/>
      <c r="C6" s="13"/>
      <c r="D6" s="13"/>
      <c r="E6" s="29"/>
      <c r="F6" s="13"/>
      <c r="G6" s="3" t="s">
        <v>6</v>
      </c>
      <c r="H6" s="3" t="s">
        <v>7</v>
      </c>
      <c r="I6" s="32"/>
      <c r="J6" s="18"/>
      <c r="K6" s="20"/>
      <c r="L6" s="14"/>
      <c r="M6" s="18"/>
      <c r="N6" s="1" t="s">
        <v>6</v>
      </c>
      <c r="O6" s="1" t="s">
        <v>7</v>
      </c>
      <c r="P6" s="17"/>
      <c r="Q6" s="4" t="s">
        <v>10</v>
      </c>
      <c r="R6" s="4" t="s">
        <v>11</v>
      </c>
      <c r="S6" s="4" t="s">
        <v>12</v>
      </c>
      <c r="T6" s="4" t="s">
        <v>13</v>
      </c>
      <c r="U6" s="4" t="s">
        <v>14</v>
      </c>
    </row>
    <row r="7" spans="1:21" x14ac:dyDescent="0.25">
      <c r="A7" s="2" t="s">
        <v>22</v>
      </c>
      <c r="B7" s="9">
        <v>80</v>
      </c>
      <c r="C7" s="10">
        <f t="shared" ref="C7:G7" si="0">J7*45/60</f>
        <v>8.02</v>
      </c>
      <c r="D7" s="10">
        <f t="shared" si="0"/>
        <v>4.5803571428571423</v>
      </c>
      <c r="E7" s="10">
        <f t="shared" si="0"/>
        <v>0</v>
      </c>
      <c r="F7" s="10">
        <f t="shared" si="0"/>
        <v>5.25</v>
      </c>
      <c r="G7" s="10">
        <f t="shared" si="0"/>
        <v>3.75</v>
      </c>
      <c r="H7" s="10">
        <f>O7*45/60</f>
        <v>0</v>
      </c>
      <c r="I7" s="10">
        <f>P7*45/60</f>
        <v>12.05625</v>
      </c>
      <c r="J7" s="11">
        <f>802/75</f>
        <v>10.693333333333333</v>
      </c>
      <c r="K7" s="11">
        <f>171/28</f>
        <v>6.1071428571428568</v>
      </c>
      <c r="L7" s="11">
        <v>0</v>
      </c>
      <c r="M7" s="11">
        <f>273/39</f>
        <v>7</v>
      </c>
      <c r="N7" s="11">
        <f>40/8</f>
        <v>5</v>
      </c>
      <c r="O7" s="11">
        <v>0</v>
      </c>
      <c r="P7" s="11">
        <f>1286/B7</f>
        <v>16.074999999999999</v>
      </c>
      <c r="Q7" s="8">
        <v>14.78</v>
      </c>
      <c r="R7" s="8">
        <v>15.55</v>
      </c>
      <c r="S7" s="8">
        <v>15.55</v>
      </c>
      <c r="T7" s="8">
        <v>16.309999999999999</v>
      </c>
      <c r="U7" s="8">
        <v>16.309999999999999</v>
      </c>
    </row>
    <row r="8" spans="1:21" x14ac:dyDescent="0.25">
      <c r="A8" s="6"/>
      <c r="B8" s="6"/>
      <c r="P8" s="6"/>
      <c r="Q8" s="6"/>
      <c r="R8" s="6"/>
      <c r="S8" s="6"/>
      <c r="T8" s="6"/>
      <c r="U8" s="6"/>
    </row>
    <row r="9" spans="1:21" x14ac:dyDescent="0.25">
      <c r="J9" s="7"/>
      <c r="K9" s="7"/>
    </row>
    <row r="13" spans="1:21" x14ac:dyDescent="0.25">
      <c r="A13" t="s">
        <v>23</v>
      </c>
    </row>
    <row r="14" spans="1:21" x14ac:dyDescent="0.25">
      <c r="A14" t="s">
        <v>24</v>
      </c>
    </row>
  </sheetData>
  <mergeCells count="23">
    <mergeCell ref="A1:U1"/>
    <mergeCell ref="A2:U2"/>
    <mergeCell ref="A3:A6"/>
    <mergeCell ref="B3:B6"/>
    <mergeCell ref="C3:I3"/>
    <mergeCell ref="J3:P3"/>
    <mergeCell ref="Q3:U5"/>
    <mergeCell ref="C4:E4"/>
    <mergeCell ref="F4:H4"/>
    <mergeCell ref="J4:L4"/>
    <mergeCell ref="C5:C6"/>
    <mergeCell ref="E5:E6"/>
    <mergeCell ref="F5:F6"/>
    <mergeCell ref="G5:H5"/>
    <mergeCell ref="I5:I6"/>
    <mergeCell ref="M5:M6"/>
    <mergeCell ref="N5:O5"/>
    <mergeCell ref="D5:D6"/>
    <mergeCell ref="M4:O4"/>
    <mergeCell ref="P4:P6"/>
    <mergeCell ref="J5:J6"/>
    <mergeCell ref="K5:K6"/>
    <mergeCell ref="L5:L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" sqref="F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 (V2)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Ribeiro Rostas</dc:creator>
  <cp:lastModifiedBy>Guilherme Ribeiro Rostas</cp:lastModifiedBy>
  <dcterms:created xsi:type="dcterms:W3CDTF">2018-08-30T20:45:04Z</dcterms:created>
  <dcterms:modified xsi:type="dcterms:W3CDTF">2018-09-10T11:08:05Z</dcterms:modified>
</cp:coreProperties>
</file>