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OEN\Gestao\0_RAD_Revisão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F8" i="1"/>
  <c r="E8" i="1"/>
  <c r="D8" i="1"/>
  <c r="C8" i="1"/>
  <c r="K18" i="1" l="1"/>
  <c r="E18" i="1"/>
  <c r="K9" i="1" l="1"/>
  <c r="E9" i="1"/>
</calcChain>
</file>

<file path=xl/sharedStrings.xml><?xml version="1.0" encoding="utf-8"?>
<sst xmlns="http://schemas.openxmlformats.org/spreadsheetml/2006/main" count="66" uniqueCount="27">
  <si>
    <t>Campus</t>
  </si>
  <si>
    <t>Nº de Professores com temporários</t>
  </si>
  <si>
    <t>EMI</t>
  </si>
  <si>
    <t>Graduação</t>
  </si>
  <si>
    <t>Pós-graduação</t>
  </si>
  <si>
    <t>lato sensu</t>
  </si>
  <si>
    <t>stricto sensu</t>
  </si>
  <si>
    <t>Educação Básica</t>
  </si>
  <si>
    <t>Educação Superior</t>
  </si>
  <si>
    <t>2018/2</t>
  </si>
  <si>
    <t>2019/1</t>
  </si>
  <si>
    <t>2019/2</t>
  </si>
  <si>
    <t>2020/1</t>
  </si>
  <si>
    <t>2020/2</t>
  </si>
  <si>
    <t>Média de Horas (60 minutos)</t>
  </si>
  <si>
    <t>Média de Horas-aula (45 minutos)</t>
  </si>
  <si>
    <t>Subsequente / concomitante</t>
  </si>
  <si>
    <t>RAP
Relação Aluno-professor
(Atual e projeção)</t>
  </si>
  <si>
    <t>Levantamento RAD</t>
  </si>
  <si>
    <t>Venâncio Aires</t>
  </si>
  <si>
    <t>Média em Horas:</t>
  </si>
  <si>
    <t xml:space="preserve">Média em horas-aula: </t>
  </si>
  <si>
    <t>Cálculo - "REGRA"</t>
  </si>
  <si>
    <t>Cálculo - "ATUAL"</t>
  </si>
  <si>
    <t>2022/1</t>
  </si>
  <si>
    <t>49*</t>
  </si>
  <si>
    <t>*Ambos cenários consideram redutores para chefe de Ensino, coordenadores de curso e coordenadores de pesquisa e extensão ( não considera, mais ainda poderia reduzir, as supervisoras pedagógicas que são docentes)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</si>
</sst>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/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zoomScale="90" zoomScaleNormal="90" workbookViewId="0">
      <selection activeCell="A20" sqref="A20"/>
    </sheetView>
  </sheetViews>
  <sheetFormatPr defaultRowHeight="15" x14ac:dyDescent="0.25"/>
  <cols>
    <col min="1" max="1" width="35.140625" customWidth="1"/>
    <col min="2" max="2" width="12.42578125" customWidth="1"/>
    <col min="3" max="3" width="12.7109375" customWidth="1"/>
    <col min="4" max="4" width="15.7109375" customWidth="1"/>
    <col min="5" max="8" width="12.7109375" customWidth="1"/>
    <col min="9" max="9" width="15.7109375" customWidth="1"/>
    <col min="10" max="12" width="12.7109375" customWidth="1"/>
    <col min="13" max="17" width="6.85546875" bestFit="1" customWidth="1"/>
  </cols>
  <sheetData>
    <row r="1" spans="1:19" ht="28.5" x14ac:dyDescent="0.4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9" ht="28.5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21" x14ac:dyDescent="0.3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ht="15" customHeight="1" x14ac:dyDescent="0.25">
      <c r="A4" s="14" t="s">
        <v>0</v>
      </c>
      <c r="B4" s="11" t="s">
        <v>1</v>
      </c>
      <c r="C4" s="34" t="s">
        <v>14</v>
      </c>
      <c r="D4" s="35"/>
      <c r="E4" s="35"/>
      <c r="F4" s="35"/>
      <c r="G4" s="36"/>
      <c r="H4" s="29" t="s">
        <v>15</v>
      </c>
      <c r="I4" s="31"/>
      <c r="J4" s="31"/>
      <c r="K4" s="31"/>
      <c r="L4" s="30"/>
      <c r="M4" s="19" t="s">
        <v>17</v>
      </c>
      <c r="N4" s="20"/>
      <c r="O4" s="20"/>
      <c r="P4" s="20"/>
      <c r="Q4" s="21"/>
    </row>
    <row r="5" spans="1:19" ht="15" customHeight="1" x14ac:dyDescent="0.25">
      <c r="A5" s="15"/>
      <c r="B5" s="12"/>
      <c r="C5" s="34" t="s">
        <v>7</v>
      </c>
      <c r="D5" s="36"/>
      <c r="E5" s="34" t="s">
        <v>8</v>
      </c>
      <c r="F5" s="35"/>
      <c r="G5" s="36"/>
      <c r="H5" s="29" t="s">
        <v>7</v>
      </c>
      <c r="I5" s="30"/>
      <c r="J5" s="29" t="s">
        <v>8</v>
      </c>
      <c r="K5" s="31"/>
      <c r="L5" s="30"/>
      <c r="M5" s="22"/>
      <c r="N5" s="23"/>
      <c r="O5" s="23"/>
      <c r="P5" s="23"/>
      <c r="Q5" s="24"/>
    </row>
    <row r="6" spans="1:19" ht="15" customHeight="1" x14ac:dyDescent="0.25">
      <c r="A6" s="15"/>
      <c r="B6" s="12"/>
      <c r="C6" s="41" t="s">
        <v>2</v>
      </c>
      <c r="D6" s="39" t="s">
        <v>16</v>
      </c>
      <c r="E6" s="41" t="s">
        <v>3</v>
      </c>
      <c r="F6" s="37" t="s">
        <v>4</v>
      </c>
      <c r="G6" s="38"/>
      <c r="H6" s="14" t="s">
        <v>2</v>
      </c>
      <c r="I6" s="11" t="s">
        <v>16</v>
      </c>
      <c r="J6" s="14" t="s">
        <v>3</v>
      </c>
      <c r="K6" s="32" t="s">
        <v>4</v>
      </c>
      <c r="L6" s="33"/>
      <c r="M6" s="25"/>
      <c r="N6" s="26"/>
      <c r="O6" s="26"/>
      <c r="P6" s="26"/>
      <c r="Q6" s="27"/>
    </row>
    <row r="7" spans="1:19" x14ac:dyDescent="0.25">
      <c r="A7" s="16"/>
      <c r="B7" s="13"/>
      <c r="C7" s="42"/>
      <c r="D7" s="40"/>
      <c r="E7" s="42"/>
      <c r="F7" s="2" t="s">
        <v>5</v>
      </c>
      <c r="G7" s="2" t="s">
        <v>6</v>
      </c>
      <c r="H7" s="16"/>
      <c r="I7" s="13"/>
      <c r="J7" s="16"/>
      <c r="K7" s="1" t="s">
        <v>5</v>
      </c>
      <c r="L7" s="1" t="s">
        <v>6</v>
      </c>
      <c r="M7" s="7" t="s">
        <v>9</v>
      </c>
      <c r="N7" s="7" t="s">
        <v>10</v>
      </c>
      <c r="O7" s="7" t="s">
        <v>11</v>
      </c>
      <c r="P7" s="7" t="s">
        <v>12</v>
      </c>
      <c r="Q7" s="7" t="s">
        <v>13</v>
      </c>
      <c r="S7" s="10" t="s">
        <v>24</v>
      </c>
    </row>
    <row r="8" spans="1:19" s="5" customFormat="1" x14ac:dyDescent="0.25">
      <c r="A8" s="3" t="s">
        <v>19</v>
      </c>
      <c r="B8" s="3" t="s">
        <v>25</v>
      </c>
      <c r="C8" s="4">
        <f>H8*45/60</f>
        <v>10.53</v>
      </c>
      <c r="D8" s="4">
        <f>I8*45/60</f>
        <v>3.7800000000000002</v>
      </c>
      <c r="E8" s="4">
        <f>J8*45/60</f>
        <v>1.1850000000000001</v>
      </c>
      <c r="F8" s="4">
        <f>K8*45/60</f>
        <v>0.34499999999999997</v>
      </c>
      <c r="G8" s="4"/>
      <c r="H8" s="3">
        <v>14.04</v>
      </c>
      <c r="I8" s="3">
        <v>5.04</v>
      </c>
      <c r="J8" s="3">
        <v>1.58</v>
      </c>
      <c r="K8" s="3">
        <v>0.46</v>
      </c>
      <c r="L8" s="3"/>
      <c r="M8" s="3">
        <v>16.52</v>
      </c>
      <c r="N8" s="3">
        <v>16.350000000000001</v>
      </c>
      <c r="O8" s="3">
        <v>17.59</v>
      </c>
      <c r="P8" s="3">
        <v>18.84</v>
      </c>
      <c r="Q8" s="3">
        <v>18.84</v>
      </c>
      <c r="S8" s="7">
        <v>21.36</v>
      </c>
    </row>
    <row r="9" spans="1:19" x14ac:dyDescent="0.25">
      <c r="D9" t="s">
        <v>20</v>
      </c>
      <c r="E9">
        <f>SUM(C8:G8)</f>
        <v>15.84</v>
      </c>
      <c r="H9" s="9"/>
      <c r="I9" s="17" t="s">
        <v>21</v>
      </c>
      <c r="J9" s="17"/>
      <c r="K9" s="9">
        <f>SUM(H8:L8)</f>
        <v>21.119999999999997</v>
      </c>
      <c r="L9" s="9"/>
    </row>
    <row r="12" spans="1:19" ht="21" x14ac:dyDescent="0.35">
      <c r="A12" s="28" t="s">
        <v>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9" x14ac:dyDescent="0.25">
      <c r="A13" s="14" t="s">
        <v>0</v>
      </c>
      <c r="B13" s="11" t="s">
        <v>1</v>
      </c>
      <c r="C13" s="34" t="s">
        <v>14</v>
      </c>
      <c r="D13" s="35"/>
      <c r="E13" s="35"/>
      <c r="F13" s="35"/>
      <c r="G13" s="36"/>
      <c r="H13" s="29" t="s">
        <v>15</v>
      </c>
      <c r="I13" s="31"/>
      <c r="J13" s="31"/>
      <c r="K13" s="31"/>
      <c r="L13" s="30"/>
      <c r="M13" s="19" t="s">
        <v>17</v>
      </c>
      <c r="N13" s="20"/>
      <c r="O13" s="20"/>
      <c r="P13" s="20"/>
      <c r="Q13" s="21"/>
    </row>
    <row r="14" spans="1:19" x14ac:dyDescent="0.25">
      <c r="A14" s="15"/>
      <c r="B14" s="12"/>
      <c r="C14" s="34" t="s">
        <v>7</v>
      </c>
      <c r="D14" s="36"/>
      <c r="E14" s="34" t="s">
        <v>8</v>
      </c>
      <c r="F14" s="35"/>
      <c r="G14" s="36"/>
      <c r="H14" s="29" t="s">
        <v>7</v>
      </c>
      <c r="I14" s="30"/>
      <c r="J14" s="29" t="s">
        <v>8</v>
      </c>
      <c r="K14" s="31"/>
      <c r="L14" s="30"/>
      <c r="M14" s="22"/>
      <c r="N14" s="23"/>
      <c r="O14" s="23"/>
      <c r="P14" s="23"/>
      <c r="Q14" s="24"/>
    </row>
    <row r="15" spans="1:19" x14ac:dyDescent="0.25">
      <c r="A15" s="15"/>
      <c r="B15" s="12"/>
      <c r="C15" s="41" t="s">
        <v>2</v>
      </c>
      <c r="D15" s="39" t="s">
        <v>16</v>
      </c>
      <c r="E15" s="41" t="s">
        <v>3</v>
      </c>
      <c r="F15" s="37" t="s">
        <v>4</v>
      </c>
      <c r="G15" s="38"/>
      <c r="H15" s="14" t="s">
        <v>2</v>
      </c>
      <c r="I15" s="11" t="s">
        <v>16</v>
      </c>
      <c r="J15" s="14" t="s">
        <v>3</v>
      </c>
      <c r="K15" s="32" t="s">
        <v>4</v>
      </c>
      <c r="L15" s="33"/>
      <c r="M15" s="25"/>
      <c r="N15" s="26"/>
      <c r="O15" s="26"/>
      <c r="P15" s="26"/>
      <c r="Q15" s="27"/>
    </row>
    <row r="16" spans="1:19" x14ac:dyDescent="0.25">
      <c r="A16" s="16"/>
      <c r="B16" s="13"/>
      <c r="C16" s="42"/>
      <c r="D16" s="40"/>
      <c r="E16" s="42"/>
      <c r="F16" s="2" t="s">
        <v>5</v>
      </c>
      <c r="G16" s="2" t="s">
        <v>6</v>
      </c>
      <c r="H16" s="16"/>
      <c r="I16" s="13"/>
      <c r="J16" s="16"/>
      <c r="K16" s="1" t="s">
        <v>5</v>
      </c>
      <c r="L16" s="1" t="s">
        <v>6</v>
      </c>
      <c r="M16" s="7" t="s">
        <v>9</v>
      </c>
      <c r="N16" s="7" t="s">
        <v>10</v>
      </c>
      <c r="O16" s="7" t="s">
        <v>11</v>
      </c>
      <c r="P16" s="7" t="s">
        <v>12</v>
      </c>
      <c r="Q16" s="7" t="s">
        <v>13</v>
      </c>
      <c r="S16" s="10" t="s">
        <v>24</v>
      </c>
    </row>
    <row r="17" spans="1:19" x14ac:dyDescent="0.25">
      <c r="A17" s="7" t="s">
        <v>19</v>
      </c>
      <c r="B17" s="7" t="s">
        <v>25</v>
      </c>
      <c r="C17" s="8">
        <f>H17*45/60</f>
        <v>10.635</v>
      </c>
      <c r="D17" s="8">
        <f>I17*45/60</f>
        <v>4.4249999999999998</v>
      </c>
      <c r="E17" s="8">
        <f>J17*45/60</f>
        <v>1.1850000000000001</v>
      </c>
      <c r="F17" s="8">
        <f>K17*45/60</f>
        <v>0.34499999999999997</v>
      </c>
      <c r="G17" s="8"/>
      <c r="H17" s="7">
        <v>14.18</v>
      </c>
      <c r="I17" s="7">
        <v>5.9</v>
      </c>
      <c r="J17" s="7">
        <v>1.58</v>
      </c>
      <c r="K17" s="7">
        <v>0.46</v>
      </c>
      <c r="L17" s="7"/>
      <c r="M17" s="7">
        <v>16.52</v>
      </c>
      <c r="N17" s="7">
        <v>16.350000000000001</v>
      </c>
      <c r="O17" s="7">
        <v>17.59</v>
      </c>
      <c r="P17" s="7">
        <v>18.84</v>
      </c>
      <c r="Q17" s="7">
        <v>18.84</v>
      </c>
      <c r="R17" s="5"/>
      <c r="S17" s="7">
        <v>21.36</v>
      </c>
    </row>
    <row r="18" spans="1:19" x14ac:dyDescent="0.25">
      <c r="D18" t="s">
        <v>20</v>
      </c>
      <c r="E18">
        <f>SUM(C17:G17)</f>
        <v>16.589999999999996</v>
      </c>
      <c r="H18" s="9"/>
      <c r="I18" s="17" t="s">
        <v>21</v>
      </c>
      <c r="J18" s="17"/>
      <c r="K18" s="9">
        <f>SUM(H17:L17)</f>
        <v>22.119999999999997</v>
      </c>
      <c r="L18" s="9"/>
    </row>
    <row r="20" spans="1:19" x14ac:dyDescent="0.25">
      <c r="A20" t="s">
        <v>26</v>
      </c>
    </row>
  </sheetData>
  <mergeCells count="39">
    <mergeCell ref="J15:J16"/>
    <mergeCell ref="K15:L15"/>
    <mergeCell ref="I18:J18"/>
    <mergeCell ref="A12:Q12"/>
    <mergeCell ref="A13:A16"/>
    <mergeCell ref="B13:B16"/>
    <mergeCell ref="C13:G13"/>
    <mergeCell ref="H13:L13"/>
    <mergeCell ref="M13:Q15"/>
    <mergeCell ref="C14:D14"/>
    <mergeCell ref="E14:G14"/>
    <mergeCell ref="H14:I14"/>
    <mergeCell ref="J14:L14"/>
    <mergeCell ref="C15:C16"/>
    <mergeCell ref="D15:D16"/>
    <mergeCell ref="E15:E16"/>
    <mergeCell ref="F15:G15"/>
    <mergeCell ref="H15:H16"/>
    <mergeCell ref="I15:I16"/>
    <mergeCell ref="C5:D5"/>
    <mergeCell ref="E5:G5"/>
    <mergeCell ref="C6:C7"/>
    <mergeCell ref="E6:E7"/>
    <mergeCell ref="B4:B7"/>
    <mergeCell ref="A4:A7"/>
    <mergeCell ref="I9:J9"/>
    <mergeCell ref="A1:Q1"/>
    <mergeCell ref="M4:Q6"/>
    <mergeCell ref="A3:Q3"/>
    <mergeCell ref="H5:I5"/>
    <mergeCell ref="J5:L5"/>
    <mergeCell ref="H6:H7"/>
    <mergeCell ref="I6:I7"/>
    <mergeCell ref="J6:J7"/>
    <mergeCell ref="K6:L6"/>
    <mergeCell ref="H4:L4"/>
    <mergeCell ref="C4:G4"/>
    <mergeCell ref="F6:G6"/>
    <mergeCell ref="D6:D7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Guilherme Ribeiro Rostas</cp:lastModifiedBy>
  <dcterms:created xsi:type="dcterms:W3CDTF">2018-08-30T20:45:04Z</dcterms:created>
  <dcterms:modified xsi:type="dcterms:W3CDTF">2018-09-17T11:30:05Z</dcterms:modified>
</cp:coreProperties>
</file>